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<sst xmlns="http://schemas.openxmlformats.org/spreadsheetml/2006/main" count="117" uniqueCount="66">
  <si>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</si>
  <si>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</si>
  <si>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</si>
  <si>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</si>
  <si>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</si>
  <si>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</si>
  <si>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</si>
  <si>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</si>
  <si>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</si>
  <si>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</si>
  <si>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</si>
  <si>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</si>
  <si>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</si>
  <si>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</si>
  <si>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</si>
  <si>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</si>
  <si>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</si>
  <si>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</si>
  <si>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</si>
  <si>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</si>
  <si>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</si>
  <si>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</si>
  <si>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</si>
  <si>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</si>
  <si>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</si>
  <si>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</si>
  <si>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</si>
  <si>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</si>
  <si>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</si>
  <si>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</si>
  <si>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</si>
  <si>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</si>
  <si>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</si>
  <si>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</si>
  <si>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</si>
  <si>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</si>
  <si>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</si>
  <si>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</si>
  <si>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</si>
  <si>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</si>
  <si>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</si>
  <si>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</si>
  <si>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</si>
  <si>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</si>
  <si>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</si>
  <si>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</si>
  <si>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</si>
  <si>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Total scratch</t>
  </si>
  <si>
    <t>Total général</t>
  </si>
  <si>
    <t>2 ème Période</t>
  </si>
  <si>
    <t>2 ème Journée</t>
  </si>
  <si>
    <t>Résultats Individuelle Journée  15/02/2024</t>
  </si>
  <si>
    <t>Gresselin Cyrille</t>
  </si>
  <si>
    <t>Levesque Bernard</t>
  </si>
  <si>
    <t>Blind</t>
  </si>
  <si>
    <t>Franz</t>
  </si>
  <si>
    <t>Mercier Régine</t>
  </si>
  <si>
    <t>Lecarpentier Denis</t>
  </si>
  <si>
    <t>Delafosse Nicolas</t>
  </si>
  <si>
    <t>Geneviève Teddy</t>
  </si>
  <si>
    <t>Lecordier Manu</t>
  </si>
  <si>
    <t>Mercier Guy</t>
  </si>
  <si>
    <t>Ganné Gilles</t>
  </si>
  <si>
    <t>Besnard Romain</t>
  </si>
  <si>
    <t>Clavier Fanfan</t>
  </si>
  <si>
    <t>Mercier Antoine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</si>
</sst>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32</v>
      </c>
      <c r="C9" s="12" t="s">
        <v>52</v>
      </c>
      <c r="D9" s="13">
        <v>183</v>
      </c>
      <c r="E9" s="14">
        <v>174</v>
      </c>
      <c r="F9" s="14">
        <v>194</v>
      </c>
      <c r="G9" s="14">
        <v>245</v>
      </c>
      <c r="H9" s="14">
        <v>221</v>
      </c>
      <c r="I9" s="15">
        <v>149</v>
      </c>
      <c r="J9" s="11">
        <f>IF(SUM($D$9:$I$13)=0," ",SUM(D9:I9))</f>
        <v>1166</v>
      </c>
      <c r="K9" s="11">
        <f>IF(SUM($D$9:$I$13)=0," ",6*B9)</f>
        <v>192</v>
      </c>
      <c r="L9" s="11">
        <f>IF(SUM($D$9:$I$13)=0," ",SUM(J9:K9))</f>
        <v>1358</v>
      </c>
    </row>
    <row r="10" spans="2:12" ht="39.75" customHeight="1">
      <c r="B10" s="16">
        <v>47</v>
      </c>
      <c r="C10" s="17" t="s">
        <v>53</v>
      </c>
      <c r="D10" s="18">
        <v>179</v>
      </c>
      <c r="E10" s="19">
        <v>172</v>
      </c>
      <c r="F10" s="19">
        <v>161</v>
      </c>
      <c r="G10" s="19">
        <v>164</v>
      </c>
      <c r="H10" s="19">
        <v>157</v>
      </c>
      <c r="I10" s="20">
        <v>152</v>
      </c>
      <c r="J10" s="21">
        <f>IF(SUM($D$9:$I$13)=0," ",SUM(D10:I10))</f>
        <v>985</v>
      </c>
      <c r="K10" s="21">
        <f>IF(SUM($D$9:$I$13)=0," ",6*B10)</f>
        <v>282</v>
      </c>
      <c r="L10" s="21">
        <f>IF(SUM($D$9:$I$13)=0," ",SUM(J10:K10))</f>
        <v>1267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79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572</v>
      </c>
      <c r="E15" s="14">
        <f>IF(SUM($D$9:$I$13)=0," ",SUM(E9:E13))</f>
        <v>556</v>
      </c>
      <c r="F15" s="14">
        <f>IF(SUM($D$9:$I$13)=0," ",SUM(F9:F13))</f>
        <v>565</v>
      </c>
      <c r="G15" s="14">
        <f>IF(SUM($D$9:$I$13)=0," ",SUM(G9:G13))</f>
        <v>619</v>
      </c>
      <c r="H15" s="36">
        <f>IF(SUM($D$9:$I$13)=0," ",SUM(H9:H13))</f>
        <v>588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79</v>
      </c>
      <c r="E16" s="24">
        <f>IF(SUM($D$9:$I$13)=0," ",$B$14)</f>
        <v>79</v>
      </c>
      <c r="F16" s="24">
        <f>IF(SUM($D$9:$I$13)=0," ",$B$14)</f>
        <v>79</v>
      </c>
      <c r="G16" s="24">
        <f>IF(SUM($D$9:$I$13)=0," ",$B$14)</f>
        <v>79</v>
      </c>
      <c r="H16" s="38">
        <f>IF(SUM($D$9:$I$13)=0," ",$B$14)</f>
        <v>79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651</v>
      </c>
      <c r="E17" s="40">
        <f>IF(SUM($D$9:$I$13)=0," ",SUM(E15:E16))</f>
        <v>635</v>
      </c>
      <c r="F17" s="40">
        <f>IF(SUM($D$9:$I$13)=0," ",SUM(F15:F16))</f>
        <v>644</v>
      </c>
      <c r="G17" s="40">
        <f>IF(SUM($D$9:$I$13)=0," ",SUM(G15:G16))</f>
        <v>698</v>
      </c>
      <c r="H17" s="41">
        <f>IF(SUM($D$9:$I$13)=0," ",SUM(H15:H16))</f>
        <v>667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2</v>
      </c>
      <c r="E19" s="44">
        <f>IF(SUM($D$9:$I$13)=0," ",IF(E17&gt;Feuil6!E17,2,0))</f>
        <v>2</v>
      </c>
      <c r="F19" s="44">
        <f>IF(SUM($D$9:$I$13)=0," ",IF(F17&gt;Feuil3!F17,2,0))</f>
        <v>2</v>
      </c>
      <c r="G19" s="44">
        <f>IF(SUM($D$9:$I$13)=0," ",IF(G17&gt;Feuil4!G17,2,0))</f>
        <v>2</v>
      </c>
      <c r="H19" s="45">
        <f>IF(SUM($D$9:$I$13)=0," ",IF(H17&gt;Feuil5!H17,2,0))</f>
        <v>2</v>
      </c>
      <c r="I19" s="46"/>
      <c r="J19" s="32">
        <f>IF(SUM($D$9:$I$13)=0," ",SUM(D19:H19))</f>
        <v>10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15/02/2024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2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48</v>
      </c>
      <c r="C9" s="12" t="s">
        <v>55</v>
      </c>
      <c r="D9" s="13">
        <v>162</v>
      </c>
      <c r="E9" s="14">
        <v>135</v>
      </c>
      <c r="F9" s="14">
        <v>137</v>
      </c>
      <c r="G9" s="14">
        <v>180</v>
      </c>
      <c r="H9" s="14">
        <v>165</v>
      </c>
      <c r="I9" s="15">
        <v>152</v>
      </c>
      <c r="J9" s="11">
        <f>IF(SUM($D$9:$I$13)=0," ",SUM(D9:I9))</f>
        <v>931</v>
      </c>
      <c r="K9" s="11">
        <f>IF(SUM($D$9:$I$13)=0," ",6*B9)</f>
        <v>288</v>
      </c>
      <c r="L9" s="11">
        <f>IF(SUM($D$9:$I$13)=0," ",SUM(J9:K9))</f>
        <v>1219</v>
      </c>
    </row>
    <row r="10" spans="2:12" ht="39.75" customHeight="1">
      <c r="B10" s="16">
        <v>42</v>
      </c>
      <c r="C10" s="17" t="s">
        <v>56</v>
      </c>
      <c r="D10" s="18">
        <v>151</v>
      </c>
      <c r="E10" s="19">
        <v>134</v>
      </c>
      <c r="F10" s="19">
        <v>167</v>
      </c>
      <c r="G10" s="19">
        <v>178</v>
      </c>
      <c r="H10" s="19">
        <v>180</v>
      </c>
      <c r="I10" s="20">
        <v>158</v>
      </c>
      <c r="J10" s="21">
        <f>IF(SUM($D$9:$I$13)=0," ",SUM(D10:I10))</f>
        <v>968</v>
      </c>
      <c r="K10" s="21">
        <f>IF(SUM($D$9:$I$13)=0," ",6*B10)</f>
        <v>252</v>
      </c>
      <c r="L10" s="21">
        <f>IF(SUM($D$9:$I$13)=0," ",SUM(J10:K10))</f>
        <v>1220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523</v>
      </c>
      <c r="E15" s="14">
        <f>IF(SUM($D$9:$I$13)=0," ",SUM(E9:E13))</f>
        <v>479</v>
      </c>
      <c r="F15" s="14">
        <f>IF(SUM($D$9:$I$13)=0," ",SUM(F9:F13))</f>
        <v>514</v>
      </c>
      <c r="G15" s="14">
        <f>IF(SUM($D$9:$I$13)=0," ",SUM(G9:G13))</f>
        <v>568</v>
      </c>
      <c r="H15" s="36">
        <f>IF(SUM($D$9:$I$13)=0," ",SUM(H9:H13))</f>
        <v>555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90</v>
      </c>
      <c r="E16" s="24">
        <f>IF(SUM($D$9:$I$13)=0," ",$B$14)</f>
        <v>90</v>
      </c>
      <c r="F16" s="24">
        <f>IF(SUM($D$9:$I$13)=0," ",$B$14)</f>
        <v>90</v>
      </c>
      <c r="G16" s="24">
        <f>IF(SUM($D$9:$I$13)=0," ",$B$14)</f>
        <v>90</v>
      </c>
      <c r="H16" s="38">
        <f>IF(SUM($D$9:$I$13)=0," ",$B$14)</f>
        <v>90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613</v>
      </c>
      <c r="E17" s="40">
        <f>IF(SUM($D$9:$I$13)=0," ",SUM(E15:E16))</f>
        <v>569</v>
      </c>
      <c r="F17" s="40">
        <f>IF(SUM($D$9:$I$13)=0," ",SUM(F15:F16))</f>
        <v>604</v>
      </c>
      <c r="G17" s="40">
        <f>IF(SUM($D$9:$I$13)=0," ",SUM(G15:G16))</f>
        <v>658</v>
      </c>
      <c r="H17" s="41">
        <f>IF(SUM($D$9:$I$13)=0," ",SUM(H15:H16))</f>
        <v>645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0</v>
      </c>
      <c r="E19" s="44">
        <f>IF(SUM($D$9:$I$13)=0," ",IF(E17&gt;Feuil3!E17,2,0))</f>
        <v>0</v>
      </c>
      <c r="F19" s="44">
        <f>IF(SUM($D$9:$I$13)=0," ",IF(F17&gt;Feuil5!F17,2,0))</f>
        <v>0</v>
      </c>
      <c r="G19" s="44">
        <f>IF(SUM($D$9:$I$13)=0," ",IF(G17&gt;Feuil6!G17,2,0))</f>
        <v>2</v>
      </c>
      <c r="H19" s="45">
        <f>IF(SUM($D$9:$I$13)=0," ",IF(H17&gt;Feuil4!H17,2,0))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15/02/2024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2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43</v>
      </c>
      <c r="C9" s="12" t="s">
        <v>57</v>
      </c>
      <c r="D9" s="13">
        <v>160</v>
      </c>
      <c r="E9" s="14">
        <v>155</v>
      </c>
      <c r="F9" s="14">
        <v>158</v>
      </c>
      <c r="G9" s="14">
        <v>158</v>
      </c>
      <c r="H9" s="14">
        <v>167</v>
      </c>
      <c r="I9" s="15">
        <v>158</v>
      </c>
      <c r="J9" s="11">
        <f>IF(SUM($D$9:$I$13)=0," ",SUM(D9:I9))</f>
        <v>956</v>
      </c>
      <c r="K9" s="11">
        <f>IF(SUM($D$9:$I$13)=0," ",6*B9)</f>
        <v>258</v>
      </c>
      <c r="L9" s="11">
        <f>IF(SUM($D$9:$I$13)=0," ",SUM(J9:K9))</f>
        <v>1214</v>
      </c>
    </row>
    <row r="10" spans="2:12" ht="39.75" customHeight="1">
      <c r="B10" s="16">
        <v>28</v>
      </c>
      <c r="C10" s="17" t="s">
        <v>58</v>
      </c>
      <c r="D10" s="18">
        <v>168</v>
      </c>
      <c r="E10" s="19">
        <v>157</v>
      </c>
      <c r="F10" s="19">
        <v>163</v>
      </c>
      <c r="G10" s="19">
        <v>210</v>
      </c>
      <c r="H10" s="19">
        <v>255</v>
      </c>
      <c r="I10" s="20">
        <v>173</v>
      </c>
      <c r="J10" s="21">
        <f>IF(SUM($D$9:$I$13)=0," ",SUM(D10:I10))</f>
        <v>1126</v>
      </c>
      <c r="K10" s="21">
        <f>IF(SUM($D$9:$I$13)=0," ",6*B10)</f>
        <v>168</v>
      </c>
      <c r="L10" s="21">
        <f>IF(SUM($D$9:$I$13)=0," ",SUM(J10:K10))</f>
        <v>1294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71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538</v>
      </c>
      <c r="E15" s="14">
        <f>IF(SUM($D$9:$I$13)=0," ",SUM(E9:E13))</f>
        <v>522</v>
      </c>
      <c r="F15" s="14">
        <f>IF(SUM($D$9:$I$13)=0," ",SUM(F9:F13))</f>
        <v>531</v>
      </c>
      <c r="G15" s="14">
        <f>IF(SUM($D$9:$I$13)=0," ",SUM(G9:G13))</f>
        <v>578</v>
      </c>
      <c r="H15" s="36">
        <f>IF(SUM($D$9:$I$13)=0," ",SUM(H9:H13))</f>
        <v>632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71</v>
      </c>
      <c r="E16" s="24">
        <f>IF(SUM($D$9:$I$13)=0," ",$B$14)</f>
        <v>71</v>
      </c>
      <c r="F16" s="24">
        <f>IF(SUM($D$9:$I$13)=0," ",$B$14)</f>
        <v>71</v>
      </c>
      <c r="G16" s="24">
        <f>IF(SUM($D$9:$I$13)=0," ",$B$14)</f>
        <v>71</v>
      </c>
      <c r="H16" s="38">
        <f>IF(SUM($D$9:$I$13)=0," ",$B$14)</f>
        <v>71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609</v>
      </c>
      <c r="E17" s="40">
        <f>IF(SUM($D$9:$I$13)=0," ",SUM(E15:E16))</f>
        <v>593</v>
      </c>
      <c r="F17" s="40">
        <f>IF(SUM($D$9:$I$13)=0," ",SUM(F15:F16))</f>
        <v>602</v>
      </c>
      <c r="G17" s="40">
        <f>IF(SUM($D$9:$I$13)=0," ",SUM(G15:G16))</f>
        <v>649</v>
      </c>
      <c r="H17" s="41">
        <f>IF(SUM($D$9:$I$13)=0," ",SUM(H15:H16))</f>
        <v>703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2</v>
      </c>
      <c r="E19" s="44">
        <f>IF(SUM($D$9:$I$13)=0," ",IF(E17&gt;Feuil2!E17,2,0))</f>
        <v>2</v>
      </c>
      <c r="F19" s="44">
        <f>IF(SUM($D$9:$I$13)=0," ",IF(F17&gt;Feuil1!F17,2,0))</f>
        <v>0</v>
      </c>
      <c r="G19" s="44">
        <f>IF(SUM($D$9:$I$13)=0," ",IF(G17&gt;Feuil5!G17,2,0))</f>
        <v>0</v>
      </c>
      <c r="H19" s="45">
        <f>IF(SUM($D$9:$I$13)=0," ",IF(H17&gt;Feuil6!H17,2,0))</f>
        <v>2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15/02/2024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2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56</v>
      </c>
      <c r="C9" s="12" t="s">
        <v>59</v>
      </c>
      <c r="D9" s="13">
        <v>141</v>
      </c>
      <c r="E9" s="14">
        <v>113</v>
      </c>
      <c r="F9" s="14">
        <v>154</v>
      </c>
      <c r="G9" s="14">
        <v>170</v>
      </c>
      <c r="H9" s="14">
        <v>161</v>
      </c>
      <c r="I9" s="15">
        <v>179</v>
      </c>
      <c r="J9" s="11">
        <f>IF(SUM($D$9:$I$13)=0," ",SUM(D9:I9))</f>
        <v>918</v>
      </c>
      <c r="K9" s="11">
        <f>IF(SUM($D$9:$I$13)=0," ",6*B9)</f>
        <v>336</v>
      </c>
      <c r="L9" s="11">
        <f>IF(SUM($D$9:$I$13)=0," ",SUM(J9:K9))</f>
        <v>1254</v>
      </c>
    </row>
    <row r="10" spans="2:12" ht="39.75" customHeight="1">
      <c r="B10" s="16">
        <v>42</v>
      </c>
      <c r="C10" s="17" t="s">
        <v>60</v>
      </c>
      <c r="D10" s="18">
        <v>148</v>
      </c>
      <c r="E10" s="19">
        <v>177</v>
      </c>
      <c r="F10" s="19">
        <v>199</v>
      </c>
      <c r="G10" s="19">
        <v>170</v>
      </c>
      <c r="H10" s="19">
        <v>127</v>
      </c>
      <c r="I10" s="20">
        <v>136</v>
      </c>
      <c r="J10" s="21">
        <f>IF(SUM($D$9:$I$13)=0," ",SUM(D10:I10))</f>
        <v>957</v>
      </c>
      <c r="K10" s="21">
        <f>IF(SUM($D$9:$I$13)=0," ",6*B10)</f>
        <v>252</v>
      </c>
      <c r="L10" s="21">
        <f>IF(SUM($D$9:$I$13)=0," ",SUM(J10:K10))</f>
        <v>1209</v>
      </c>
    </row>
    <row r="11" spans="2:12" ht="39.75" customHeight="1">
      <c r="B11" s="16">
        <v>25</v>
      </c>
      <c r="C11" s="17" t="s">
        <v>61</v>
      </c>
      <c r="D11" s="18">
        <v>191</v>
      </c>
      <c r="E11" s="19">
        <v>133</v>
      </c>
      <c r="F11" s="19">
        <v>165</v>
      </c>
      <c r="G11" s="19">
        <v>165</v>
      </c>
      <c r="H11" s="19">
        <v>177</v>
      </c>
      <c r="I11" s="20">
        <v>144</v>
      </c>
      <c r="J11" s="21">
        <f>IF(SUM($D$9:$I$13)=0," ",SUM(D11:I11))</f>
        <v>975</v>
      </c>
      <c r="K11" s="21">
        <f>IF(SUM($D$9:$I$13)=0," ",6*B11)</f>
        <v>150</v>
      </c>
      <c r="L11" s="21">
        <f>IF(SUM($D$9:$I$13)=0," ",SUM(J11:K11))</f>
        <v>1125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123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480</v>
      </c>
      <c r="E15" s="14">
        <f>IF(SUM($D$9:$I$13)=0," ",SUM(E9:E13))</f>
        <v>423</v>
      </c>
      <c r="F15" s="14">
        <f>IF(SUM($D$9:$I$13)=0," ",SUM(F9:F13))</f>
        <v>518</v>
      </c>
      <c r="G15" s="14">
        <f>IF(SUM($D$9:$I$13)=0," ",SUM(G9:G13))</f>
        <v>505</v>
      </c>
      <c r="H15" s="36">
        <f>IF(SUM($D$9:$I$13)=0," ",SUM(H9:H13))</f>
        <v>465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123</v>
      </c>
      <c r="E16" s="24">
        <f>IF(SUM($D$9:$I$13)=0," ",$B$14)</f>
        <v>123</v>
      </c>
      <c r="F16" s="24">
        <f>IF(SUM($D$9:$I$13)=0," ",$B$14)</f>
        <v>123</v>
      </c>
      <c r="G16" s="24">
        <f>IF(SUM($D$9:$I$13)=0," ",$B$14)</f>
        <v>123</v>
      </c>
      <c r="H16" s="38">
        <f>IF(SUM($D$9:$I$13)=0," ",$B$14)</f>
        <v>123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603</v>
      </c>
      <c r="E17" s="40">
        <f>IF(SUM($D$9:$I$13)=0," ",SUM(E15:E16))</f>
        <v>546</v>
      </c>
      <c r="F17" s="40">
        <f>IF(SUM($D$9:$I$13)=0," ",SUM(F15:F16))</f>
        <v>641</v>
      </c>
      <c r="G17" s="40">
        <f>IF(SUM($D$9:$I$13)=0," ",SUM(G15:G16))</f>
        <v>628</v>
      </c>
      <c r="H17" s="41">
        <f>IF(SUM($D$9:$I$13)=0," ",SUM(H15:H16))</f>
        <v>588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0</v>
      </c>
      <c r="E19" s="44">
        <f>IF(SUM($D$9:$I$13)=0," ",IF(E17&gt;Feuil5!E17,2,0))</f>
        <v>0</v>
      </c>
      <c r="F19" s="44">
        <f>IF(SUM($D$9:$I$13)=0," ",IF(F17&gt;Feuil6!F17,2,0))</f>
        <v>2</v>
      </c>
      <c r="G19" s="44">
        <f>IF(SUM($D$9:$I$13)=0," ",IF(G17&gt;Feuil1!G17,2,0))</f>
        <v>0</v>
      </c>
      <c r="H19" s="45">
        <f>IF(SUM($D$9:$I$13)=0," ",IF(H17&gt;Feuil2!H17,2,0))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15/02/2024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2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29</v>
      </c>
      <c r="C9" s="12" t="s">
        <v>62</v>
      </c>
      <c r="D9" s="13">
        <v>175</v>
      </c>
      <c r="E9" s="14">
        <v>180</v>
      </c>
      <c r="F9" s="14">
        <v>169</v>
      </c>
      <c r="G9" s="14">
        <v>187</v>
      </c>
      <c r="H9" s="14">
        <v>191</v>
      </c>
      <c r="I9" s="15">
        <v>216</v>
      </c>
      <c r="J9" s="11">
        <f>IF(SUM($D$9:$I$13)=0," ",SUM(D9:I9))</f>
        <v>1118</v>
      </c>
      <c r="K9" s="11">
        <f>IF(SUM($D$9:$I$13)=0," ",6*B9)</f>
        <v>174</v>
      </c>
      <c r="L9" s="11">
        <f>IF(SUM($D$9:$I$13)=0," ",SUM(J9:K9))</f>
        <v>1292</v>
      </c>
    </row>
    <row r="10" spans="2:12" ht="39.75" customHeight="1">
      <c r="B10" s="16">
        <v>54</v>
      </c>
      <c r="C10" s="17" t="s">
        <v>63</v>
      </c>
      <c r="D10" s="18">
        <v>170</v>
      </c>
      <c r="E10" s="19">
        <v>128</v>
      </c>
      <c r="F10" s="19">
        <v>149</v>
      </c>
      <c r="G10" s="19">
        <v>170</v>
      </c>
      <c r="H10" s="19">
        <v>144</v>
      </c>
      <c r="I10" s="20">
        <v>166</v>
      </c>
      <c r="J10" s="21">
        <f>IF(SUM($D$9:$I$13)=0," ",SUM(D10:I10))</f>
        <v>927</v>
      </c>
      <c r="K10" s="21">
        <f>IF(SUM($D$9:$I$13)=0," ",6*B10)</f>
        <v>324</v>
      </c>
      <c r="L10" s="21">
        <f>IF(SUM($D$9:$I$13)=0," ",SUM(J10:K10))</f>
        <v>1251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555</v>
      </c>
      <c r="E15" s="14">
        <f>IF(SUM($D$9:$I$13)=0," ",SUM(E9:E13))</f>
        <v>518</v>
      </c>
      <c r="F15" s="14">
        <f>IF(SUM($D$9:$I$13)=0," ",SUM(F9:F13))</f>
        <v>528</v>
      </c>
      <c r="G15" s="14">
        <f>IF(SUM($D$9:$I$13)=0," ",SUM(G9:G13))</f>
        <v>567</v>
      </c>
      <c r="H15" s="36">
        <f>IF(SUM($D$9:$I$13)=0," ",SUM(H9:H13))</f>
        <v>545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83</v>
      </c>
      <c r="E16" s="24">
        <f>IF(SUM($D$9:$I$13)=0," ",$B$14)</f>
        <v>83</v>
      </c>
      <c r="F16" s="24">
        <f>IF(SUM($D$9:$I$13)=0," ",$B$14)</f>
        <v>83</v>
      </c>
      <c r="G16" s="24">
        <f>IF(SUM($D$9:$I$13)=0," ",$B$14)</f>
        <v>83</v>
      </c>
      <c r="H16" s="38">
        <f>IF(SUM($D$9:$I$13)=0," ",$B$14)</f>
        <v>83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638</v>
      </c>
      <c r="E17" s="40">
        <f>IF(SUM($D$9:$I$13)=0," ",SUM(E15:E16))</f>
        <v>601</v>
      </c>
      <c r="F17" s="40">
        <f>IF(SUM($D$9:$I$13)=0," ",SUM(F15:F16))</f>
        <v>611</v>
      </c>
      <c r="G17" s="40">
        <f>IF(SUM($D$9:$I$13)=0," ",SUM(G15:G16))</f>
        <v>650</v>
      </c>
      <c r="H17" s="41">
        <f>IF(SUM($D$9:$I$13)=0," ",SUM(H15:H16))</f>
        <v>628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2</v>
      </c>
      <c r="E19" s="44">
        <f>IF(SUM($D$9:$I$13)=0," ",IF(E17&gt;Feuil4!E17,2,0))</f>
        <v>2</v>
      </c>
      <c r="F19" s="44">
        <f>IF(SUM($D$9:$I$13)=0," ",IF(F17&gt;Feuil2!F17,2,0))</f>
        <v>2</v>
      </c>
      <c r="G19" s="44">
        <f>IF(SUM($D$9:$I$13)=0," ",IF(G17&gt;Feuil3!G17,2,0))</f>
        <v>2</v>
      </c>
      <c r="H19" s="45">
        <f>IF(SUM($D$9:$I$13)=0," ",IF(H17&gt;Feuil1!H17,2,0))</f>
        <v>0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15/02/2024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2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36</v>
      </c>
      <c r="C9" s="12" t="s">
        <v>64</v>
      </c>
      <c r="D9" s="13">
        <v>174</v>
      </c>
      <c r="E9" s="14">
        <v>163</v>
      </c>
      <c r="F9" s="14">
        <v>141</v>
      </c>
      <c r="G9" s="14">
        <v>169</v>
      </c>
      <c r="H9" s="14">
        <v>159</v>
      </c>
      <c r="I9" s="15">
        <v>166</v>
      </c>
      <c r="J9" s="11">
        <f>IF(SUM($D$9:$I$13)=0," ",SUM(D9:I9))</f>
        <v>972</v>
      </c>
      <c r="K9" s="11">
        <f>IF(SUM($D$9:$I$13)=0," ",6*B9)</f>
        <v>216</v>
      </c>
      <c r="L9" s="11">
        <f>IF(SUM($D$9:$I$13)=0," ",SUM(J9:K9))</f>
        <v>1188</v>
      </c>
    </row>
    <row r="10" spans="2:12" ht="39.75" customHeight="1">
      <c r="B10" s="16">
        <v>62</v>
      </c>
      <c r="C10" s="17" t="s">
        <v>65</v>
      </c>
      <c r="D10" s="18">
        <v>126</v>
      </c>
      <c r="E10" s="19">
        <v>113</v>
      </c>
      <c r="F10" s="19">
        <v>107</v>
      </c>
      <c r="G10" s="19">
        <v>131</v>
      </c>
      <c r="H10" s="19">
        <v>133</v>
      </c>
      <c r="I10" s="20">
        <v>113</v>
      </c>
      <c r="J10" s="21">
        <f>IF(SUM($D$9:$I$13)=0," ",SUM(D10:I10))</f>
        <v>723</v>
      </c>
      <c r="K10" s="21">
        <f>IF(SUM($D$9:$I$13)=0," ",6*B10)</f>
        <v>372</v>
      </c>
      <c r="L10" s="21">
        <f>IF(SUM($D$9:$I$13)=0," ",SUM(J10:K10))</f>
        <v>1095</v>
      </c>
    </row>
    <row r="11" spans="2:12" ht="39.75" customHeight="1">
      <c r="B11" s="16"/>
      <c r="C11" s="17" t="s">
        <v>54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510</v>
      </c>
      <c r="E15" s="14">
        <f>IF(SUM($D$9:$I$13)=0," ",SUM(E9:E13))</f>
        <v>486</v>
      </c>
      <c r="F15" s="14">
        <f>IF(SUM($D$9:$I$13)=0," ",SUM(F9:F13))</f>
        <v>458</v>
      </c>
      <c r="G15" s="14">
        <f>IF(SUM($D$9:$I$13)=0," ",SUM(G9:G13))</f>
        <v>510</v>
      </c>
      <c r="H15" s="36">
        <f>IF(SUM($D$9:$I$13)=0," ",SUM(H9:H13))</f>
        <v>502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98</v>
      </c>
      <c r="E16" s="24">
        <f>IF(SUM($D$9:$I$13)=0," ",$B$14)</f>
        <v>98</v>
      </c>
      <c r="F16" s="24">
        <f>IF(SUM($D$9:$I$13)=0," ",$B$14)</f>
        <v>98</v>
      </c>
      <c r="G16" s="24">
        <f>IF(SUM($D$9:$I$13)=0," ",$B$14)</f>
        <v>98</v>
      </c>
      <c r="H16" s="38">
        <f>IF(SUM($D$9:$I$13)=0," ",$B$14)</f>
        <v>98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608</v>
      </c>
      <c r="E17" s="40">
        <f>IF(SUM($D$9:$I$13)=0," ",SUM(E15:E16))</f>
        <v>584</v>
      </c>
      <c r="F17" s="40">
        <f>IF(SUM($D$9:$I$13)=0," ",SUM(F15:F16))</f>
        <v>556</v>
      </c>
      <c r="G17" s="40">
        <f>IF(SUM($D$9:$I$13)=0," ",SUM(G15:G16))</f>
        <v>608</v>
      </c>
      <c r="H17" s="41">
        <f>IF(SUM($D$9:$I$13)=0," ",SUM(H15:H16))</f>
        <v>600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0</v>
      </c>
      <c r="E19" s="44">
        <f>IF(SUM($D$9:$I$13)=0," ",IF(E17&gt;Feuil1!E17,2,0))</f>
        <v>0</v>
      </c>
      <c r="F19" s="44">
        <f>IF(SUM($D$9:$I$13)=0," ",IF(F17&gt;Feuil4!F17,2,0))</f>
        <v>0</v>
      </c>
      <c r="G19" s="44">
        <f>IF(SUM($D$9:$I$13)=0," ",IF(G17&gt;Feuil2!G17,2,0))</f>
        <v>0</v>
      </c>
      <c r="H19" s="45">
        <f>IF(SUM($D$9:$I$13)=0," ",IF(H17&gt;Feuil3!H17,2,0))</f>
        <v>0</v>
      </c>
      <c r="I19" s="46"/>
      <c r="J19" s="32">
        <f>IF(SUM($D$9:$I$13)=0," ",SUM(D19:I19))</f>
        <v>0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2024-02-16T15:06:55Z</dcterms:modified>
  <cp:category/>
  <cp:version/>
  <cp:contentType/>
  <cp:contentStatus/>
</cp:coreProperties>
</file>